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5a76861b9384195/Documents/"/>
    </mc:Choice>
  </mc:AlternateContent>
  <xr:revisionPtr revIDLastSave="7" documentId="8_{4FF1ECDA-0684-40E9-A173-F68B8DF33CEC}" xr6:coauthVersionLast="47" xr6:coauthVersionMax="47" xr10:uidLastSave="{F0FD665B-8801-4D59-A73E-FB9C762E9F88}"/>
  <bookViews>
    <workbookView xWindow="-108" yWindow="-108" windowWidth="23256" windowHeight="12456" activeTab="2" xr2:uid="{B0F8DA2E-9491-4540-A149-45BFCE1838F5}"/>
  </bookViews>
  <sheets>
    <sheet name="Overall" sheetId="7" r:id="rId1"/>
    <sheet name="INC" sheetId="6" r:id="rId2"/>
    <sheet name="EXP " sheetId="2" r:id="rId3"/>
    <sheet name="Bal" sheetId="4" r:id="rId4"/>
    <sheet name="logic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2" l="1"/>
  <c r="I54" i="7"/>
  <c r="I11" i="7"/>
  <c r="H11" i="7"/>
  <c r="G11" i="7"/>
  <c r="F11" i="7"/>
  <c r="E11" i="7"/>
  <c r="H54" i="7"/>
  <c r="G54" i="7"/>
  <c r="F54" i="7"/>
  <c r="H40" i="2"/>
  <c r="B8" i="4"/>
  <c r="I11" i="6"/>
  <c r="H11" i="6"/>
  <c r="G11" i="6"/>
  <c r="F11" i="6"/>
  <c r="E11" i="6"/>
  <c r="F40" i="2"/>
  <c r="G40" i="2"/>
</calcChain>
</file>

<file path=xl/sharedStrings.xml><?xml version="1.0" encoding="utf-8"?>
<sst xmlns="http://schemas.openxmlformats.org/spreadsheetml/2006/main" count="279" uniqueCount="121">
  <si>
    <t>Centre code</t>
  </si>
  <si>
    <t>Centre name</t>
  </si>
  <si>
    <t>Item</t>
  </si>
  <si>
    <t>Administration</t>
  </si>
  <si>
    <t>Insurance</t>
  </si>
  <si>
    <t>Audit Fees</t>
  </si>
  <si>
    <t>Notes</t>
  </si>
  <si>
    <t>Subscription</t>
  </si>
  <si>
    <t>Postage</t>
  </si>
  <si>
    <t>Stationary</t>
  </si>
  <si>
    <t>Phone rental</t>
  </si>
  <si>
    <t>IT services</t>
  </si>
  <si>
    <t>Hall Hire</t>
  </si>
  <si>
    <t>uplift</t>
  </si>
  <si>
    <t>Sage Payroll</t>
  </si>
  <si>
    <t>NALC, ICO, Finance Package, Microsoft 365</t>
  </si>
  <si>
    <t>Training</t>
  </si>
  <si>
    <t>Street Lights</t>
  </si>
  <si>
    <t>Maintenance</t>
  </si>
  <si>
    <t>Electricity</t>
  </si>
  <si>
    <t xml:space="preserve">Events </t>
  </si>
  <si>
    <t>NWIB</t>
  </si>
  <si>
    <t>Plants contribution</t>
  </si>
  <si>
    <t>Street Furniture</t>
  </si>
  <si>
    <t>Bin collection</t>
  </si>
  <si>
    <t>8 Dog plus 2 general</t>
  </si>
  <si>
    <t>hire increase plus church for 2 meetings                  300</t>
  </si>
  <si>
    <t>Noticeboards</t>
  </si>
  <si>
    <t>Defibrillator</t>
  </si>
  <si>
    <t>SAMS</t>
  </si>
  <si>
    <t>Batteries and maint</t>
  </si>
  <si>
    <t>Cemetery</t>
  </si>
  <si>
    <t>Water</t>
  </si>
  <si>
    <t>memorial testing</t>
  </si>
  <si>
    <t>Professional fees</t>
  </si>
  <si>
    <t>Cemetery Project</t>
  </si>
  <si>
    <t xml:space="preserve">future governance and record keeping </t>
  </si>
  <si>
    <t>Employment</t>
  </si>
  <si>
    <t xml:space="preserve">Salaries  </t>
  </si>
  <si>
    <t>Pension</t>
  </si>
  <si>
    <t>NI</t>
  </si>
  <si>
    <t>Mileage</t>
  </si>
  <si>
    <t>WFH</t>
  </si>
  <si>
    <t>Playing fields and equip</t>
  </si>
  <si>
    <t>Play inspection ROSPA</t>
  </si>
  <si>
    <t>Play equipment</t>
  </si>
  <si>
    <t>Grants</t>
  </si>
  <si>
    <t>Land</t>
  </si>
  <si>
    <t>Trees</t>
  </si>
  <si>
    <t>Grass Cutting</t>
  </si>
  <si>
    <t>23-24 B</t>
  </si>
  <si>
    <t>23-24 A</t>
  </si>
  <si>
    <t>24-25 B</t>
  </si>
  <si>
    <t>25-26 B</t>
  </si>
  <si>
    <t>No change</t>
  </si>
  <si>
    <t>Contract</t>
  </si>
  <si>
    <t>Reduced - 100</t>
  </si>
  <si>
    <t xml:space="preserve">3% is </t>
  </si>
  <si>
    <t>NALC                                                                   240</t>
  </si>
  <si>
    <t>minimal usage</t>
  </si>
  <si>
    <t>Election costs</t>
  </si>
  <si>
    <t>Reserve</t>
  </si>
  <si>
    <t>Contract current 144</t>
  </si>
  <si>
    <t>APM</t>
  </si>
  <si>
    <t>VE  80</t>
  </si>
  <si>
    <t>National event</t>
  </si>
  <si>
    <t>VE 80</t>
  </si>
  <si>
    <t>flags bunting plants</t>
  </si>
  <si>
    <t xml:space="preserve">Tea coffee cake </t>
  </si>
  <si>
    <t>6 months 840                                                     1700</t>
  </si>
  <si>
    <t>Street furniture</t>
  </si>
  <si>
    <t>notice boards benches etc</t>
  </si>
  <si>
    <t>plus benches</t>
  </si>
  <si>
    <t>batteries and test</t>
  </si>
  <si>
    <t>% uplift</t>
  </si>
  <si>
    <t>io hours 50 weeks plus payrise                               10000</t>
  </si>
  <si>
    <t>back pay and payrise 6-10 50 wk</t>
  </si>
  <si>
    <t>same rate</t>
  </si>
  <si>
    <t>no change</t>
  </si>
  <si>
    <t>?  Grass adrian cuts</t>
  </si>
  <si>
    <t>sme</t>
  </si>
  <si>
    <t xml:space="preserve"> in last q of contract                                                  6500</t>
  </si>
  <si>
    <t>8% uplift</t>
  </si>
  <si>
    <t>24-25 F</t>
  </si>
  <si>
    <t xml:space="preserve"> Payroll</t>
  </si>
  <si>
    <t xml:space="preserve">Income </t>
  </si>
  <si>
    <t>Precept</t>
  </si>
  <si>
    <t xml:space="preserve">Rent </t>
  </si>
  <si>
    <t>ADHOC</t>
  </si>
  <si>
    <t>CIL</t>
  </si>
  <si>
    <t>CIL Grant</t>
  </si>
  <si>
    <t>Refund</t>
  </si>
  <si>
    <t>NS&amp;SC £275 chalk pit £61.20</t>
  </si>
  <si>
    <t>Misc</t>
  </si>
  <si>
    <t>May be a second payment due</t>
  </si>
  <si>
    <t>Income minus precept for 25/26</t>
  </si>
  <si>
    <t>Every additonal £400 = 1% on precept</t>
  </si>
  <si>
    <t>Centre</t>
  </si>
  <si>
    <t>General Reserve</t>
  </si>
  <si>
    <t>EMR Equip replacement</t>
  </si>
  <si>
    <t>EMR Elections</t>
  </si>
  <si>
    <t>Cil</t>
  </si>
  <si>
    <t>Charity</t>
  </si>
  <si>
    <t>25/26 budget</t>
  </si>
  <si>
    <t>28/29 budget</t>
  </si>
  <si>
    <t>29/30 budget</t>
  </si>
  <si>
    <t>£20k</t>
  </si>
  <si>
    <t xml:space="preserve">27/28 budget </t>
  </si>
  <si>
    <t xml:space="preserve">26/27 budget </t>
  </si>
  <si>
    <t>adhoc per year so cannot forecast</t>
  </si>
  <si>
    <t>Account will be zero via final donation to village hall</t>
  </si>
  <si>
    <t>needs to be 6 months operating costs minimum (50%)</t>
  </si>
  <si>
    <t>PKF 510</t>
  </si>
  <si>
    <t>General Reserve uplift</t>
  </si>
  <si>
    <t>£2.35 a bin per week ? Additional bin for W</t>
  </si>
  <si>
    <t>Expenditure</t>
  </si>
  <si>
    <t>Income</t>
  </si>
  <si>
    <t>EMR Election costs</t>
  </si>
  <si>
    <t>Emr Equip replacement</t>
  </si>
  <si>
    <t>Reserves</t>
  </si>
  <si>
    <t>Equip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</si>
</sst>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name val="Aptos Narrow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1" fillId="0" borderId="0" xfId="0" applyFont="1"/>
    <xf numFmtId="9" fontId="0" fillId="0" borderId="0" xfId="0" applyNumberFormat="1"/>
    <xf numFmtId="0" fontId="5" fillId="0" borderId="1" xfId="0" applyFont="1" applyBorder="1"/>
    <xf numFmtId="0" fontId="4" fillId="0" borderId="0" xfId="0" applyFont="1"/>
    <xf numFmtId="0" fontId="6" fillId="2" borderId="1" xfId="0" applyFont="1" applyFill="1" applyBorder="1"/>
    <xf numFmtId="0" fontId="7" fillId="2" borderId="0" xfId="0" applyFont="1" applyFill="1"/>
    <xf numFmtId="0" fontId="0" fillId="2" borderId="0" xfId="0" applyFill="1"/>
    <xf numFmtId="0" fontId="2" fillId="0" borderId="2" xfId="0" applyFont="1" applyBorder="1"/>
    <xf numFmtId="0" fontId="6" fillId="0" borderId="1" xfId="0" applyFont="1" applyBorder="1"/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8" fillId="0" borderId="0" xfId="0" applyFont="1"/>
    <xf numFmtId="0" fontId="2" fillId="0" borderId="0" xfId="0" applyFont="1"/>
    <xf numFmtId="0" fontId="8" fillId="0" borderId="1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3FDE-F3CE-4019-A3AA-0578041C2D21}">
  <sheetPr>
    <pageSetUpPr fitToPage="1"/>
  </sheetPr>
  <dimension ref="A1:L54"/>
  <sheetViews>
    <sheetView topLeftCell="A31" zoomScale="85" zoomScaleNormal="85" workbookViewId="0">
      <selection sqref="A1:I54"/>
    </sheetView>
  </sheetViews>
  <sheetFormatPr defaultRowHeight="14.4" x14ac:dyDescent="0.3"/>
  <cols>
    <col min="1" max="1" width="13.109375" customWidth="1"/>
    <col min="2" max="2" width="23.88671875" customWidth="1"/>
    <col min="3" max="3" width="25.21875" customWidth="1"/>
    <col min="4" max="4" width="42.44140625" customWidth="1"/>
    <col min="5" max="7" width="12.88671875" customWidth="1"/>
    <col min="8" max="8" width="12.109375" customWidth="1"/>
    <col min="9" max="9" width="10.6640625" customWidth="1"/>
  </cols>
  <sheetData>
    <row r="1" spans="1:9" ht="17.399999999999999" x14ac:dyDescent="0.3">
      <c r="A1" s="18" t="s">
        <v>116</v>
      </c>
    </row>
    <row r="2" spans="1:9" x14ac:dyDescent="0.3">
      <c r="A2" s="4" t="s">
        <v>0</v>
      </c>
      <c r="B2" s="4" t="s">
        <v>1</v>
      </c>
      <c r="C2" s="4" t="s">
        <v>2</v>
      </c>
      <c r="D2" s="4" t="s">
        <v>6</v>
      </c>
      <c r="E2" s="4" t="s">
        <v>50</v>
      </c>
      <c r="F2" s="4" t="s">
        <v>51</v>
      </c>
      <c r="G2" s="4" t="s">
        <v>52</v>
      </c>
      <c r="H2" s="4" t="s">
        <v>83</v>
      </c>
      <c r="I2" s="4" t="s">
        <v>53</v>
      </c>
    </row>
    <row r="3" spans="1:9" x14ac:dyDescent="0.3">
      <c r="A3" s="2">
        <v>0</v>
      </c>
      <c r="B3" s="2" t="s">
        <v>85</v>
      </c>
      <c r="C3" s="2" t="s">
        <v>86</v>
      </c>
      <c r="D3" s="2"/>
      <c r="E3" s="2">
        <v>25000</v>
      </c>
      <c r="F3" s="2">
        <v>25000</v>
      </c>
      <c r="G3" s="2">
        <v>40000</v>
      </c>
      <c r="H3" s="2">
        <v>40000</v>
      </c>
      <c r="I3" s="13">
        <v>40930.800000000003</v>
      </c>
    </row>
    <row r="4" spans="1:9" x14ac:dyDescent="0.3">
      <c r="A4" s="2"/>
      <c r="B4" s="2"/>
      <c r="C4" s="2" t="s">
        <v>87</v>
      </c>
      <c r="D4" s="2" t="s">
        <v>92</v>
      </c>
      <c r="E4" s="2">
        <v>336.2</v>
      </c>
      <c r="F4" s="2">
        <v>336.2</v>
      </c>
      <c r="G4" s="2">
        <v>336.2</v>
      </c>
      <c r="H4" s="2">
        <v>611.20000000000005</v>
      </c>
      <c r="I4" s="2">
        <v>336.2</v>
      </c>
    </row>
    <row r="5" spans="1:9" x14ac:dyDescent="0.3">
      <c r="A5" s="2"/>
      <c r="B5" s="2"/>
      <c r="C5" s="2" t="s">
        <v>31</v>
      </c>
      <c r="D5" s="2" t="s">
        <v>88</v>
      </c>
      <c r="E5" s="1"/>
      <c r="F5" s="2">
        <v>240</v>
      </c>
      <c r="G5" s="2">
        <v>0</v>
      </c>
      <c r="H5" s="2"/>
      <c r="I5" s="2">
        <v>0</v>
      </c>
    </row>
    <row r="6" spans="1:9" x14ac:dyDescent="0.3">
      <c r="A6" s="2"/>
      <c r="B6" s="2"/>
      <c r="C6" s="2" t="s">
        <v>89</v>
      </c>
      <c r="D6" s="2" t="s">
        <v>88</v>
      </c>
      <c r="E6" s="1"/>
      <c r="F6" s="2">
        <v>3174.89</v>
      </c>
      <c r="G6" s="2">
        <v>0</v>
      </c>
      <c r="H6" s="13">
        <v>8127.64</v>
      </c>
      <c r="I6" s="2">
        <v>0</v>
      </c>
    </row>
    <row r="7" spans="1:9" x14ac:dyDescent="0.3">
      <c r="A7" s="2"/>
      <c r="B7" s="2"/>
      <c r="C7" s="2" t="s">
        <v>90</v>
      </c>
      <c r="D7" s="2" t="s">
        <v>88</v>
      </c>
      <c r="E7" s="1"/>
      <c r="F7" s="2">
        <v>37500</v>
      </c>
      <c r="G7" s="2">
        <v>0</v>
      </c>
      <c r="H7" s="2"/>
      <c r="I7" s="2">
        <v>0</v>
      </c>
    </row>
    <row r="8" spans="1:9" x14ac:dyDescent="0.3">
      <c r="A8" s="2"/>
      <c r="B8" s="2"/>
      <c r="C8" s="2" t="s">
        <v>91</v>
      </c>
      <c r="D8" s="2" t="s">
        <v>88</v>
      </c>
      <c r="E8" s="1"/>
      <c r="F8" s="2">
        <v>520.45000000000005</v>
      </c>
      <c r="G8" s="2">
        <v>0</v>
      </c>
      <c r="H8" s="2">
        <v>304.39999999999998</v>
      </c>
      <c r="I8" s="13">
        <v>0</v>
      </c>
    </row>
    <row r="9" spans="1:9" x14ac:dyDescent="0.3">
      <c r="A9" s="2"/>
      <c r="B9" s="2"/>
      <c r="C9" s="2" t="s">
        <v>93</v>
      </c>
      <c r="D9" s="2" t="s">
        <v>88</v>
      </c>
      <c r="E9" s="1"/>
      <c r="F9" s="2">
        <v>200</v>
      </c>
      <c r="G9" s="2">
        <v>0</v>
      </c>
      <c r="H9" s="2"/>
      <c r="I9" s="2">
        <v>0</v>
      </c>
    </row>
    <row r="10" spans="1:9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">
      <c r="A11" s="2"/>
      <c r="B11" s="2"/>
      <c r="C11" s="2"/>
      <c r="D11" s="2"/>
      <c r="E11" s="4">
        <f>SUM(E3:E10)</f>
        <v>25336.2</v>
      </c>
      <c r="F11" s="4">
        <f>SUM(F3:F10)</f>
        <v>66971.539999999994</v>
      </c>
      <c r="G11" s="4">
        <f>SUM(G3:G10)</f>
        <v>40336.199999999997</v>
      </c>
      <c r="H11" s="4">
        <f>SUM(H3:H10)</f>
        <v>49043.24</v>
      </c>
      <c r="I11" s="4">
        <f>SUM(I3:I10)</f>
        <v>41267</v>
      </c>
    </row>
    <row r="12" spans="1:9" x14ac:dyDescent="0.3">
      <c r="A12" s="19"/>
      <c r="B12" s="19"/>
      <c r="C12" s="19"/>
      <c r="D12" s="19"/>
      <c r="E12" s="19"/>
      <c r="F12" s="19"/>
      <c r="G12" s="19"/>
      <c r="H12" s="19"/>
      <c r="I12" s="19"/>
    </row>
    <row r="13" spans="1:9" ht="17.399999999999999" x14ac:dyDescent="0.3">
      <c r="A13" s="20" t="s">
        <v>115</v>
      </c>
      <c r="B13" s="1"/>
      <c r="C13" s="1"/>
      <c r="D13" s="1"/>
      <c r="E13" s="1"/>
      <c r="F13" s="1"/>
      <c r="G13" s="1"/>
      <c r="H13" s="1"/>
      <c r="I13" s="1"/>
    </row>
    <row r="14" spans="1:9" s="5" customFormat="1" x14ac:dyDescent="0.3">
      <c r="A14" s="4" t="s">
        <v>0</v>
      </c>
      <c r="B14" s="4" t="s">
        <v>1</v>
      </c>
      <c r="C14" s="4" t="s">
        <v>2</v>
      </c>
      <c r="D14" s="4" t="s">
        <v>6</v>
      </c>
      <c r="E14" s="4" t="s">
        <v>50</v>
      </c>
      <c r="F14" s="4" t="s">
        <v>51</v>
      </c>
      <c r="G14" s="4" t="s">
        <v>52</v>
      </c>
      <c r="H14" s="4" t="s">
        <v>83</v>
      </c>
      <c r="I14" s="4" t="s">
        <v>53</v>
      </c>
    </row>
    <row r="15" spans="1:9" x14ac:dyDescent="0.3">
      <c r="A15" s="2">
        <v>100</v>
      </c>
      <c r="B15" s="2" t="s">
        <v>3</v>
      </c>
      <c r="C15" s="2" t="s">
        <v>4</v>
      </c>
      <c r="D15" s="2"/>
      <c r="E15" s="2">
        <v>1115</v>
      </c>
      <c r="F15" s="2">
        <v>1252.08</v>
      </c>
      <c r="G15" s="2">
        <v>1800</v>
      </c>
      <c r="H15" s="2">
        <v>1328.24</v>
      </c>
      <c r="I15" s="13">
        <v>1500</v>
      </c>
    </row>
    <row r="16" spans="1:9" x14ac:dyDescent="0.3">
      <c r="A16" s="2"/>
      <c r="B16" s="2"/>
      <c r="C16" s="2" t="s">
        <v>5</v>
      </c>
      <c r="D16" s="2"/>
      <c r="E16" s="2">
        <v>330</v>
      </c>
      <c r="F16" s="2">
        <v>490.5</v>
      </c>
      <c r="G16" s="2">
        <v>400</v>
      </c>
      <c r="H16" s="2">
        <v>750</v>
      </c>
      <c r="I16" s="2">
        <v>800</v>
      </c>
    </row>
    <row r="17" spans="1:12" x14ac:dyDescent="0.3">
      <c r="A17" s="2"/>
      <c r="B17" s="2"/>
      <c r="C17" s="2" t="s">
        <v>7</v>
      </c>
      <c r="D17" s="2" t="s">
        <v>15</v>
      </c>
      <c r="E17" s="2">
        <v>380</v>
      </c>
      <c r="F17" s="2">
        <v>297.60000000000002</v>
      </c>
      <c r="G17" s="2">
        <v>2000</v>
      </c>
      <c r="H17" s="2">
        <v>1300</v>
      </c>
      <c r="I17" s="2">
        <v>2000</v>
      </c>
    </row>
    <row r="18" spans="1:12" x14ac:dyDescent="0.3">
      <c r="A18" s="2"/>
      <c r="B18" s="2"/>
      <c r="C18" s="2" t="s">
        <v>8</v>
      </c>
      <c r="D18" s="2"/>
      <c r="E18" s="2">
        <v>0</v>
      </c>
      <c r="F18" s="2">
        <v>0</v>
      </c>
      <c r="G18" s="2">
        <v>50</v>
      </c>
      <c r="H18" s="2">
        <v>10</v>
      </c>
      <c r="I18" s="2">
        <v>25</v>
      </c>
    </row>
    <row r="19" spans="1:12" x14ac:dyDescent="0.3">
      <c r="A19" s="2"/>
      <c r="B19" s="2"/>
      <c r="C19" s="2" t="s">
        <v>9</v>
      </c>
      <c r="D19" s="2"/>
      <c r="E19" s="2">
        <v>150</v>
      </c>
      <c r="F19" s="2">
        <v>536.69000000000005</v>
      </c>
      <c r="G19" s="2">
        <v>300</v>
      </c>
      <c r="H19" s="2">
        <v>250</v>
      </c>
      <c r="I19" s="2">
        <v>250</v>
      </c>
    </row>
    <row r="20" spans="1:12" x14ac:dyDescent="0.3">
      <c r="A20" s="2"/>
      <c r="B20" s="2"/>
      <c r="C20" s="2" t="s">
        <v>10</v>
      </c>
      <c r="D20" s="2"/>
      <c r="E20" s="2">
        <v>0</v>
      </c>
      <c r="F20" s="2">
        <v>0</v>
      </c>
      <c r="G20" s="2">
        <v>300</v>
      </c>
      <c r="H20" s="2">
        <v>180</v>
      </c>
      <c r="I20" s="13">
        <v>300</v>
      </c>
    </row>
    <row r="21" spans="1:12" x14ac:dyDescent="0.3">
      <c r="A21" s="2"/>
      <c r="B21" s="2"/>
      <c r="C21" s="2" t="s">
        <v>11</v>
      </c>
      <c r="D21" s="2"/>
      <c r="E21" s="2">
        <v>0</v>
      </c>
      <c r="F21" s="2">
        <v>35.86</v>
      </c>
      <c r="G21" s="2">
        <v>100</v>
      </c>
      <c r="H21" s="2">
        <v>227</v>
      </c>
      <c r="I21" s="2">
        <v>100</v>
      </c>
    </row>
    <row r="22" spans="1:12" x14ac:dyDescent="0.3">
      <c r="A22" s="2"/>
      <c r="B22" s="2"/>
      <c r="C22" s="2" t="s">
        <v>12</v>
      </c>
      <c r="D22" s="2"/>
      <c r="E22" s="2"/>
      <c r="F22" s="2">
        <v>336</v>
      </c>
      <c r="G22" s="2">
        <v>200</v>
      </c>
      <c r="H22" s="2">
        <v>200</v>
      </c>
      <c r="I22" s="2">
        <v>250</v>
      </c>
    </row>
    <row r="23" spans="1:12" x14ac:dyDescent="0.3">
      <c r="A23" s="2"/>
      <c r="B23" s="2"/>
      <c r="C23" s="2" t="s">
        <v>84</v>
      </c>
      <c r="D23" s="2"/>
      <c r="E23" s="2">
        <v>100</v>
      </c>
      <c r="F23" s="2">
        <v>54</v>
      </c>
      <c r="G23" s="2">
        <v>105</v>
      </c>
      <c r="H23" s="2">
        <v>220</v>
      </c>
      <c r="I23" s="2">
        <v>250</v>
      </c>
    </row>
    <row r="24" spans="1:12" s="10" customFormat="1" x14ac:dyDescent="0.3">
      <c r="A24" s="9"/>
      <c r="B24" s="9"/>
      <c r="C24" s="9" t="s">
        <v>60</v>
      </c>
      <c r="D24" s="9"/>
      <c r="E24" s="9">
        <v>0</v>
      </c>
      <c r="F24" s="9"/>
      <c r="G24" s="9">
        <v>0</v>
      </c>
      <c r="H24" s="9"/>
      <c r="I24" s="9"/>
      <c r="J24" s="21"/>
      <c r="K24" s="21"/>
      <c r="L24" s="21"/>
    </row>
    <row r="25" spans="1:12" x14ac:dyDescent="0.3">
      <c r="A25" s="2"/>
      <c r="B25" s="2"/>
      <c r="C25" s="2" t="s">
        <v>16</v>
      </c>
      <c r="D25" s="2"/>
      <c r="E25" s="2">
        <v>600</v>
      </c>
      <c r="F25" s="2">
        <v>179.26</v>
      </c>
      <c r="G25" s="2">
        <v>600</v>
      </c>
      <c r="H25" s="2">
        <v>450</v>
      </c>
      <c r="I25" s="2">
        <v>500</v>
      </c>
    </row>
    <row r="26" spans="1:12" x14ac:dyDescent="0.3">
      <c r="A26" s="2">
        <v>200</v>
      </c>
      <c r="B26" s="2" t="s">
        <v>17</v>
      </c>
      <c r="C26" s="2" t="s">
        <v>18</v>
      </c>
      <c r="D26" s="2"/>
      <c r="E26" s="2">
        <v>192</v>
      </c>
      <c r="F26" s="2">
        <v>177.4</v>
      </c>
      <c r="G26" s="2">
        <v>200</v>
      </c>
      <c r="H26" s="2">
        <v>200</v>
      </c>
      <c r="I26" s="2">
        <v>200</v>
      </c>
    </row>
    <row r="27" spans="1:12" x14ac:dyDescent="0.3">
      <c r="A27" s="2"/>
      <c r="B27" s="2"/>
      <c r="C27" s="2" t="s">
        <v>19</v>
      </c>
      <c r="D27" s="2"/>
      <c r="E27" s="2">
        <v>3438</v>
      </c>
      <c r="F27" s="2">
        <v>4906.13</v>
      </c>
      <c r="G27" s="2">
        <v>6500</v>
      </c>
      <c r="H27" s="2">
        <v>6000</v>
      </c>
      <c r="I27" s="2">
        <v>6000</v>
      </c>
    </row>
    <row r="28" spans="1:12" x14ac:dyDescent="0.3">
      <c r="A28" s="2">
        <v>300</v>
      </c>
      <c r="B28" s="2" t="s">
        <v>20</v>
      </c>
      <c r="C28" s="2" t="s">
        <v>21</v>
      </c>
      <c r="D28" s="2" t="s">
        <v>22</v>
      </c>
      <c r="E28" s="2">
        <v>500</v>
      </c>
      <c r="F28" s="2">
        <v>239.99</v>
      </c>
      <c r="G28" s="2">
        <v>100</v>
      </c>
      <c r="H28" s="2">
        <v>104</v>
      </c>
      <c r="I28" s="2">
        <v>150</v>
      </c>
    </row>
    <row r="29" spans="1:12" s="11" customFormat="1" x14ac:dyDescent="0.3">
      <c r="A29" s="3"/>
      <c r="B29" s="3"/>
      <c r="C29" s="3" t="s">
        <v>64</v>
      </c>
      <c r="D29" s="3" t="s">
        <v>65</v>
      </c>
      <c r="E29" s="3">
        <v>0</v>
      </c>
      <c r="F29" s="3">
        <v>0</v>
      </c>
      <c r="G29" s="3">
        <v>0</v>
      </c>
      <c r="H29" s="3"/>
      <c r="I29" s="3">
        <v>200</v>
      </c>
      <c r="J29"/>
      <c r="K29"/>
      <c r="L29"/>
    </row>
    <row r="30" spans="1:12" s="11" customFormat="1" x14ac:dyDescent="0.3">
      <c r="A30" s="3"/>
      <c r="B30" s="3"/>
      <c r="C30" s="3" t="s">
        <v>63</v>
      </c>
      <c r="D30" s="3"/>
      <c r="E30" s="3">
        <v>0</v>
      </c>
      <c r="F30" s="3">
        <v>0</v>
      </c>
      <c r="G30" s="3">
        <v>0</v>
      </c>
      <c r="H30" s="3"/>
      <c r="I30" s="3">
        <v>50</v>
      </c>
      <c r="J30"/>
      <c r="K30"/>
      <c r="L30"/>
    </row>
    <row r="31" spans="1:12" x14ac:dyDescent="0.3">
      <c r="A31" s="2">
        <v>400</v>
      </c>
      <c r="B31" s="2" t="s">
        <v>23</v>
      </c>
      <c r="C31" s="2" t="s">
        <v>24</v>
      </c>
      <c r="D31" s="2" t="s">
        <v>25</v>
      </c>
      <c r="E31" s="2">
        <v>262</v>
      </c>
      <c r="F31" s="2">
        <v>109.2</v>
      </c>
      <c r="G31" s="2">
        <v>500</v>
      </c>
      <c r="H31" s="2">
        <v>1500</v>
      </c>
      <c r="I31" s="2">
        <v>1700</v>
      </c>
    </row>
    <row r="32" spans="1:12" x14ac:dyDescent="0.3">
      <c r="A32" s="2"/>
      <c r="B32" s="2"/>
      <c r="C32" s="2" t="s">
        <v>70</v>
      </c>
      <c r="D32" s="2" t="s">
        <v>71</v>
      </c>
      <c r="E32" s="2">
        <v>512</v>
      </c>
      <c r="F32" s="2">
        <v>14.4</v>
      </c>
      <c r="G32" s="2">
        <v>50</v>
      </c>
      <c r="H32" s="2">
        <v>50</v>
      </c>
      <c r="I32" s="2">
        <v>100</v>
      </c>
    </row>
    <row r="33" spans="1:9" x14ac:dyDescent="0.3">
      <c r="A33" s="2"/>
      <c r="B33" s="2"/>
      <c r="C33" s="2" t="s">
        <v>28</v>
      </c>
      <c r="D33" s="2"/>
      <c r="E33" s="2">
        <v>200</v>
      </c>
      <c r="F33" s="2">
        <v>374.22</v>
      </c>
      <c r="G33" s="2">
        <v>500</v>
      </c>
      <c r="H33" s="2">
        <v>500</v>
      </c>
      <c r="I33" s="2">
        <v>600</v>
      </c>
    </row>
    <row r="34" spans="1:9" x14ac:dyDescent="0.3">
      <c r="A34" s="2"/>
      <c r="B34" s="2"/>
      <c r="C34" s="2" t="s">
        <v>29</v>
      </c>
      <c r="D34" s="2" t="s">
        <v>30</v>
      </c>
      <c r="E34" s="2">
        <v>0</v>
      </c>
      <c r="F34" s="2">
        <v>0</v>
      </c>
      <c r="G34" s="2">
        <v>0</v>
      </c>
      <c r="H34" s="2">
        <v>0</v>
      </c>
      <c r="I34" s="2">
        <v>100</v>
      </c>
    </row>
    <row r="35" spans="1:9" x14ac:dyDescent="0.3">
      <c r="A35" s="2">
        <v>500</v>
      </c>
      <c r="B35" s="2" t="s">
        <v>31</v>
      </c>
      <c r="C35" s="2" t="s">
        <v>32</v>
      </c>
      <c r="D35" s="2"/>
      <c r="E35" s="2">
        <v>35</v>
      </c>
      <c r="F35" s="2">
        <v>68.95</v>
      </c>
      <c r="G35" s="2">
        <v>75</v>
      </c>
      <c r="H35" s="2">
        <v>75</v>
      </c>
      <c r="I35" s="2">
        <v>80</v>
      </c>
    </row>
    <row r="36" spans="1:9" x14ac:dyDescent="0.3">
      <c r="A36" s="2"/>
      <c r="B36" s="2"/>
      <c r="C36" s="2" t="s">
        <v>18</v>
      </c>
      <c r="D36" s="2"/>
      <c r="E36" s="2">
        <v>0</v>
      </c>
      <c r="F36" s="2">
        <v>642</v>
      </c>
      <c r="G36" s="2">
        <v>500</v>
      </c>
      <c r="H36" s="2">
        <v>500</v>
      </c>
      <c r="I36" s="2">
        <v>500</v>
      </c>
    </row>
    <row r="37" spans="1:9" x14ac:dyDescent="0.3">
      <c r="A37" s="2"/>
      <c r="B37" s="2"/>
      <c r="C37" s="2" t="s">
        <v>34</v>
      </c>
      <c r="D37" s="2" t="s">
        <v>33</v>
      </c>
      <c r="E37" s="2">
        <v>0</v>
      </c>
      <c r="F37" s="2">
        <v>0</v>
      </c>
      <c r="G37" s="2">
        <v>0</v>
      </c>
      <c r="H37" s="2">
        <v>500</v>
      </c>
      <c r="I37" s="2">
        <v>500</v>
      </c>
    </row>
    <row r="38" spans="1:9" x14ac:dyDescent="0.3">
      <c r="A38" s="2"/>
      <c r="B38" s="2"/>
      <c r="C38" s="2" t="s">
        <v>35</v>
      </c>
      <c r="D38" s="2" t="s">
        <v>36</v>
      </c>
      <c r="E38" s="2">
        <v>0</v>
      </c>
      <c r="F38" s="2">
        <v>0</v>
      </c>
      <c r="G38" s="2">
        <v>0</v>
      </c>
      <c r="H38" s="2">
        <v>0</v>
      </c>
      <c r="I38" s="2">
        <v>500</v>
      </c>
    </row>
    <row r="39" spans="1:9" x14ac:dyDescent="0.3">
      <c r="A39" s="2">
        <v>600</v>
      </c>
      <c r="B39" s="2" t="s">
        <v>37</v>
      </c>
      <c r="C39" s="2" t="s">
        <v>38</v>
      </c>
      <c r="D39" s="1"/>
      <c r="E39" s="1">
        <v>0</v>
      </c>
      <c r="F39" s="1">
        <v>5123.41</v>
      </c>
      <c r="G39" s="1">
        <v>9000</v>
      </c>
      <c r="H39" s="1">
        <v>7000</v>
      </c>
      <c r="I39" s="1">
        <v>9000</v>
      </c>
    </row>
    <row r="40" spans="1:9" x14ac:dyDescent="0.3">
      <c r="A40" s="2"/>
      <c r="B40" s="2"/>
      <c r="C40" s="2" t="s">
        <v>39</v>
      </c>
      <c r="D40" s="2"/>
      <c r="E40" s="2"/>
      <c r="F40" s="2"/>
      <c r="G40" s="2">
        <v>1800</v>
      </c>
      <c r="H40" s="2">
        <v>1800</v>
      </c>
      <c r="I40" s="2">
        <v>1800</v>
      </c>
    </row>
    <row r="41" spans="1:9" x14ac:dyDescent="0.3">
      <c r="A41" s="2"/>
      <c r="B41" s="2"/>
      <c r="C41" s="2" t="s">
        <v>40</v>
      </c>
      <c r="D41" s="2"/>
      <c r="E41" s="2"/>
      <c r="F41" s="2">
        <v>27.88</v>
      </c>
      <c r="G41" s="2">
        <v>300</v>
      </c>
      <c r="H41" s="2">
        <v>1500</v>
      </c>
      <c r="I41" s="2">
        <v>300</v>
      </c>
    </row>
    <row r="42" spans="1:9" x14ac:dyDescent="0.3">
      <c r="A42" s="2"/>
      <c r="B42" s="2"/>
      <c r="C42" s="2" t="s">
        <v>41</v>
      </c>
      <c r="D42" s="2"/>
      <c r="E42" s="2">
        <v>62</v>
      </c>
      <c r="F42" s="2">
        <v>64.209999999999994</v>
      </c>
      <c r="G42" s="2">
        <v>300</v>
      </c>
      <c r="H42" s="2">
        <v>200</v>
      </c>
      <c r="I42" s="2">
        <v>300</v>
      </c>
    </row>
    <row r="43" spans="1:9" x14ac:dyDescent="0.3">
      <c r="A43" s="2"/>
      <c r="B43" s="2"/>
      <c r="C43" s="2" t="s">
        <v>42</v>
      </c>
      <c r="D43" s="2"/>
      <c r="E43" s="2">
        <v>0</v>
      </c>
      <c r="F43" s="2"/>
      <c r="G43" s="2">
        <v>312</v>
      </c>
      <c r="H43" s="2">
        <v>312</v>
      </c>
      <c r="I43" s="2">
        <v>312</v>
      </c>
    </row>
    <row r="44" spans="1:9" x14ac:dyDescent="0.3">
      <c r="A44" s="2">
        <v>700</v>
      </c>
      <c r="B44" s="2" t="s">
        <v>43</v>
      </c>
      <c r="C44" s="2" t="s">
        <v>18</v>
      </c>
      <c r="D44" s="1"/>
      <c r="E44" s="1">
        <v>1000</v>
      </c>
      <c r="F44" s="1">
        <v>1093</v>
      </c>
      <c r="G44" s="1">
        <v>600</v>
      </c>
      <c r="H44" s="1">
        <v>600</v>
      </c>
      <c r="I44" s="1">
        <v>1000</v>
      </c>
    </row>
    <row r="45" spans="1:9" x14ac:dyDescent="0.3">
      <c r="A45" s="2"/>
      <c r="B45" s="2"/>
      <c r="C45" s="2" t="s">
        <v>44</v>
      </c>
      <c r="D45" s="1"/>
      <c r="E45" s="1">
        <v>0</v>
      </c>
      <c r="F45" s="1">
        <v>0</v>
      </c>
      <c r="G45" s="1">
        <v>500</v>
      </c>
      <c r="H45" s="1">
        <v>215</v>
      </c>
      <c r="I45" s="1">
        <v>500</v>
      </c>
    </row>
    <row r="46" spans="1:9" x14ac:dyDescent="0.3">
      <c r="A46" s="2"/>
      <c r="B46" s="2"/>
      <c r="C46" s="2" t="s">
        <v>45</v>
      </c>
      <c r="D46" s="1"/>
      <c r="E46" s="1">
        <v>0</v>
      </c>
      <c r="F46" s="1">
        <v>0</v>
      </c>
      <c r="G46" s="1">
        <v>500</v>
      </c>
      <c r="H46" s="1">
        <v>1400</v>
      </c>
      <c r="I46" s="1">
        <v>500</v>
      </c>
    </row>
    <row r="47" spans="1:9" x14ac:dyDescent="0.3">
      <c r="A47" s="2">
        <v>800</v>
      </c>
      <c r="B47" s="2" t="s">
        <v>46</v>
      </c>
      <c r="C47" s="2" t="s">
        <v>46</v>
      </c>
      <c r="D47" s="1"/>
      <c r="E47" s="1">
        <v>604</v>
      </c>
      <c r="F47" s="1">
        <v>1183.58</v>
      </c>
      <c r="G47" s="1">
        <v>1000</v>
      </c>
      <c r="H47" s="1">
        <v>1100</v>
      </c>
      <c r="I47" s="1">
        <v>1000</v>
      </c>
    </row>
    <row r="48" spans="1:9" x14ac:dyDescent="0.3">
      <c r="A48" s="2">
        <v>1000</v>
      </c>
      <c r="B48" s="2" t="s">
        <v>47</v>
      </c>
      <c r="C48" s="2" t="s">
        <v>48</v>
      </c>
      <c r="D48" s="1"/>
      <c r="E48" s="1">
        <v>0</v>
      </c>
      <c r="F48" s="1">
        <v>576</v>
      </c>
      <c r="G48" s="1">
        <v>1000</v>
      </c>
      <c r="H48" s="1">
        <v>3000</v>
      </c>
      <c r="I48" s="1">
        <v>1000</v>
      </c>
    </row>
    <row r="49" spans="1:9" x14ac:dyDescent="0.3">
      <c r="A49" s="2"/>
      <c r="B49" s="2"/>
      <c r="C49" s="2" t="s">
        <v>49</v>
      </c>
      <c r="D49" s="1"/>
      <c r="E49" s="1">
        <v>0</v>
      </c>
      <c r="F49" s="1">
        <v>6841.64</v>
      </c>
      <c r="G49" s="1">
        <v>6000</v>
      </c>
      <c r="H49" s="1">
        <v>6000</v>
      </c>
      <c r="I49" s="1">
        <v>6500</v>
      </c>
    </row>
    <row r="50" spans="1:9" x14ac:dyDescent="0.3">
      <c r="A50" s="2"/>
      <c r="B50" s="7" t="s">
        <v>119</v>
      </c>
      <c r="C50" s="2"/>
      <c r="D50" s="1"/>
      <c r="E50" s="1"/>
      <c r="F50" s="1"/>
      <c r="G50" s="1"/>
      <c r="H50" s="1"/>
      <c r="I50" s="1"/>
    </row>
    <row r="51" spans="1:9" x14ac:dyDescent="0.3">
      <c r="A51" s="2"/>
      <c r="B51" s="7" t="s">
        <v>98</v>
      </c>
      <c r="C51" s="2"/>
      <c r="D51" s="2"/>
      <c r="E51" s="2"/>
      <c r="F51" s="2"/>
      <c r="G51" s="2"/>
      <c r="H51" s="2"/>
      <c r="I51" s="7">
        <v>2000</v>
      </c>
    </row>
    <row r="52" spans="1:9" x14ac:dyDescent="0.3">
      <c r="A52" s="2"/>
      <c r="B52" s="7" t="s">
        <v>118</v>
      </c>
      <c r="C52" s="2"/>
      <c r="D52" s="2"/>
      <c r="E52" s="2"/>
      <c r="F52" s="2"/>
      <c r="G52" s="2"/>
      <c r="H52" s="2"/>
      <c r="I52" s="7">
        <v>200</v>
      </c>
    </row>
    <row r="53" spans="1:9" x14ac:dyDescent="0.3">
      <c r="A53" s="2"/>
      <c r="B53" s="7" t="s">
        <v>117</v>
      </c>
      <c r="C53" s="2"/>
      <c r="D53" s="2"/>
      <c r="E53" s="2"/>
      <c r="F53" s="2"/>
      <c r="G53" s="2"/>
      <c r="H53" s="2"/>
      <c r="I53" s="7">
        <v>200</v>
      </c>
    </row>
    <row r="54" spans="1:9" x14ac:dyDescent="0.3">
      <c r="A54" s="2"/>
      <c r="B54" s="2"/>
      <c r="C54" s="2"/>
      <c r="D54" s="3"/>
      <c r="E54" s="3"/>
      <c r="F54" s="3">
        <f>SUM(F15:F49)</f>
        <v>24624</v>
      </c>
      <c r="G54" s="3">
        <f>SUM(G15:G49)</f>
        <v>35592</v>
      </c>
      <c r="H54" s="3">
        <f>SUM(H15:H51)</f>
        <v>37471.24</v>
      </c>
      <c r="I54" s="3">
        <f>SUM(I15:I53)</f>
        <v>41267</v>
      </c>
    </row>
  </sheetData>
  <pageMargins left="0.7" right="0.7" top="0.75" bottom="0.75" header="0.3" footer="0.3"/>
  <pageSetup paperSize="9" scale="5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2911F-3BE6-4D3C-829D-A6AF4FC607E7}">
  <sheetPr>
    <pageSetUpPr fitToPage="1"/>
  </sheetPr>
  <dimension ref="A2:J13"/>
  <sheetViews>
    <sheetView zoomScale="85" zoomScaleNormal="85" workbookViewId="0">
      <selection activeCell="A2" sqref="A2:I11"/>
    </sheetView>
  </sheetViews>
  <sheetFormatPr defaultRowHeight="14.4" x14ac:dyDescent="0.3"/>
  <cols>
    <col min="1" max="1" width="13.109375" customWidth="1"/>
    <col min="2" max="2" width="23.88671875" customWidth="1"/>
    <col min="3" max="3" width="25.21875" customWidth="1"/>
    <col min="4" max="4" width="42.44140625" customWidth="1"/>
    <col min="5" max="7" width="12.88671875" customWidth="1"/>
    <col min="8" max="9" width="10.6640625" customWidth="1"/>
  </cols>
  <sheetData>
    <row r="2" spans="1:10" s="5" customFormat="1" x14ac:dyDescent="0.3">
      <c r="A2" s="4" t="s">
        <v>0</v>
      </c>
      <c r="B2" s="4" t="s">
        <v>1</v>
      </c>
      <c r="C2" s="4" t="s">
        <v>2</v>
      </c>
      <c r="D2" s="4" t="s">
        <v>6</v>
      </c>
      <c r="E2" s="4" t="s">
        <v>50</v>
      </c>
      <c r="F2" s="4" t="s">
        <v>51</v>
      </c>
      <c r="G2" s="4" t="s">
        <v>52</v>
      </c>
      <c r="H2" s="4" t="s">
        <v>83</v>
      </c>
      <c r="I2" s="4" t="s">
        <v>53</v>
      </c>
    </row>
    <row r="3" spans="1:10" x14ac:dyDescent="0.3">
      <c r="A3" s="2">
        <v>0</v>
      </c>
      <c r="B3" s="2" t="s">
        <v>85</v>
      </c>
      <c r="C3" s="2" t="s">
        <v>86</v>
      </c>
      <c r="D3" s="2"/>
      <c r="E3" s="2">
        <v>25000</v>
      </c>
      <c r="F3" s="2">
        <v>25000</v>
      </c>
      <c r="G3" s="2">
        <v>40000</v>
      </c>
      <c r="H3" s="2">
        <v>40000</v>
      </c>
      <c r="I3" s="13">
        <v>41067</v>
      </c>
    </row>
    <row r="4" spans="1:10" x14ac:dyDescent="0.3">
      <c r="A4" s="2"/>
      <c r="B4" s="2"/>
      <c r="C4" s="2" t="s">
        <v>87</v>
      </c>
      <c r="D4" s="2" t="s">
        <v>92</v>
      </c>
      <c r="E4" s="2">
        <v>336.2</v>
      </c>
      <c r="F4" s="2">
        <v>336.2</v>
      </c>
      <c r="G4" s="2">
        <v>336.2</v>
      </c>
      <c r="H4" s="2">
        <v>611.20000000000005</v>
      </c>
      <c r="I4" s="2">
        <v>336.2</v>
      </c>
    </row>
    <row r="5" spans="1:10" x14ac:dyDescent="0.3">
      <c r="A5" s="2"/>
      <c r="B5" s="2"/>
      <c r="C5" s="2" t="s">
        <v>31</v>
      </c>
      <c r="D5" s="2" t="s">
        <v>88</v>
      </c>
      <c r="F5" s="2">
        <v>240</v>
      </c>
      <c r="G5" s="2"/>
      <c r="H5" s="2"/>
      <c r="I5" s="2"/>
    </row>
    <row r="6" spans="1:10" x14ac:dyDescent="0.3">
      <c r="A6" s="2"/>
      <c r="B6" s="2"/>
      <c r="C6" s="2" t="s">
        <v>89</v>
      </c>
      <c r="D6" s="2" t="s">
        <v>88</v>
      </c>
      <c r="F6" s="2">
        <v>3174.89</v>
      </c>
      <c r="G6" s="2"/>
      <c r="H6" s="7">
        <v>2961.22</v>
      </c>
      <c r="I6" s="2"/>
      <c r="J6" s="8" t="s">
        <v>94</v>
      </c>
    </row>
    <row r="7" spans="1:10" x14ac:dyDescent="0.3">
      <c r="A7" s="2"/>
      <c r="B7" s="2"/>
      <c r="C7" s="2" t="s">
        <v>90</v>
      </c>
      <c r="D7" s="2" t="s">
        <v>88</v>
      </c>
      <c r="F7" s="2">
        <v>37500</v>
      </c>
      <c r="G7" s="2"/>
      <c r="H7" s="2"/>
      <c r="I7" s="2"/>
    </row>
    <row r="8" spans="1:10" x14ac:dyDescent="0.3">
      <c r="A8" s="2"/>
      <c r="B8" s="2"/>
      <c r="C8" s="2" t="s">
        <v>91</v>
      </c>
      <c r="D8" s="2" t="s">
        <v>88</v>
      </c>
      <c r="F8" s="2">
        <v>520.45000000000005</v>
      </c>
      <c r="G8" s="2"/>
      <c r="H8" s="2">
        <v>304.39999999999998</v>
      </c>
      <c r="I8" s="13"/>
    </row>
    <row r="9" spans="1:10" x14ac:dyDescent="0.3">
      <c r="A9" s="2"/>
      <c r="B9" s="2"/>
      <c r="C9" s="2" t="s">
        <v>93</v>
      </c>
      <c r="D9" s="2" t="s">
        <v>88</v>
      </c>
      <c r="F9" s="2">
        <v>200</v>
      </c>
      <c r="G9" s="2"/>
      <c r="H9" s="2"/>
      <c r="I9" s="2"/>
    </row>
    <row r="10" spans="1:10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10" x14ac:dyDescent="0.3">
      <c r="A11" s="2"/>
      <c r="B11" s="2"/>
      <c r="C11" s="2"/>
      <c r="D11" s="2"/>
      <c r="E11" s="2">
        <f>SUM(E3:E10)</f>
        <v>25336.2</v>
      </c>
      <c r="F11" s="2">
        <f>SUM(F3:F10)</f>
        <v>66971.539999999994</v>
      </c>
      <c r="G11" s="2">
        <f>SUM(G3:G10)</f>
        <v>40336.199999999997</v>
      </c>
      <c r="H11" s="2">
        <f>SUM(H3:H10)</f>
        <v>43876.82</v>
      </c>
      <c r="I11" s="2">
        <f>SUM(I3:I10)</f>
        <v>41403.199999999997</v>
      </c>
    </row>
    <row r="13" spans="1:10" x14ac:dyDescent="0.3">
      <c r="F13" t="s">
        <v>95</v>
      </c>
      <c r="I13">
        <v>336.2</v>
      </c>
    </row>
  </sheetData>
  <pageMargins left="0.7" right="0.7" top="0.75" bottom="0.75" header="0.3" footer="0.3"/>
  <pageSetup paperSize="9" scale="68" fitToHeight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96040-5309-4E70-9D84-6D9939814CD3}">
  <sheetPr>
    <pageSetUpPr fitToPage="1"/>
  </sheetPr>
  <dimension ref="A2:I40"/>
  <sheetViews>
    <sheetView tabSelected="1" zoomScale="85" zoomScaleNormal="85" workbookViewId="0">
      <selection activeCell="J39" sqref="J39"/>
    </sheetView>
  </sheetViews>
  <sheetFormatPr defaultRowHeight="14.4" x14ac:dyDescent="0.3"/>
  <cols>
    <col min="1" max="1" width="13.109375" customWidth="1"/>
    <col min="2" max="2" width="23.88671875" customWidth="1"/>
    <col min="3" max="3" width="25.21875" customWidth="1"/>
    <col min="4" max="4" width="42.44140625" customWidth="1"/>
    <col min="5" max="7" width="12.88671875" customWidth="1"/>
    <col min="8" max="8" width="12.109375" customWidth="1"/>
    <col min="9" max="9" width="10.6640625" customWidth="1"/>
  </cols>
  <sheetData>
    <row r="2" spans="1:9" s="5" customFormat="1" x14ac:dyDescent="0.3">
      <c r="A2" s="4" t="s">
        <v>0</v>
      </c>
      <c r="B2" s="4" t="s">
        <v>1</v>
      </c>
      <c r="C2" s="4" t="s">
        <v>2</v>
      </c>
      <c r="D2" s="4" t="s">
        <v>6</v>
      </c>
      <c r="E2" s="4" t="s">
        <v>50</v>
      </c>
      <c r="F2" s="4" t="s">
        <v>51</v>
      </c>
      <c r="G2" s="4" t="s">
        <v>52</v>
      </c>
      <c r="H2" s="4" t="s">
        <v>83</v>
      </c>
      <c r="I2" s="4" t="s">
        <v>53</v>
      </c>
    </row>
    <row r="3" spans="1:9" x14ac:dyDescent="0.3">
      <c r="A3" s="2">
        <v>100</v>
      </c>
      <c r="B3" s="2" t="s">
        <v>3</v>
      </c>
      <c r="C3" s="2" t="s">
        <v>4</v>
      </c>
      <c r="D3" s="2"/>
      <c r="E3" s="2">
        <v>1115</v>
      </c>
      <c r="F3" s="2">
        <v>1252.08</v>
      </c>
      <c r="G3" s="2">
        <v>1800</v>
      </c>
      <c r="H3" s="2">
        <v>1328.24</v>
      </c>
      <c r="I3" s="13">
        <v>1500</v>
      </c>
    </row>
    <row r="4" spans="1:9" x14ac:dyDescent="0.3">
      <c r="A4" s="2"/>
      <c r="B4" s="2"/>
      <c r="C4" s="2" t="s">
        <v>5</v>
      </c>
      <c r="D4" s="2"/>
      <c r="E4" s="2">
        <v>330</v>
      </c>
      <c r="F4" s="2">
        <v>490.5</v>
      </c>
      <c r="G4" s="2">
        <v>400</v>
      </c>
      <c r="H4" s="2">
        <v>750</v>
      </c>
      <c r="I4" s="2">
        <v>800</v>
      </c>
    </row>
    <row r="5" spans="1:9" x14ac:dyDescent="0.3">
      <c r="A5" s="2"/>
      <c r="B5" s="2"/>
      <c r="C5" s="2" t="s">
        <v>7</v>
      </c>
      <c r="D5" s="2" t="s">
        <v>15</v>
      </c>
      <c r="E5" s="2">
        <v>380</v>
      </c>
      <c r="F5" s="2">
        <v>297.60000000000002</v>
      </c>
      <c r="G5" s="2">
        <v>2000</v>
      </c>
      <c r="H5" s="2">
        <v>1300</v>
      </c>
      <c r="I5" s="2">
        <v>2000</v>
      </c>
    </row>
    <row r="6" spans="1:9" x14ac:dyDescent="0.3">
      <c r="A6" s="2"/>
      <c r="B6" s="2"/>
      <c r="C6" s="2" t="s">
        <v>8</v>
      </c>
      <c r="D6" s="2"/>
      <c r="E6" s="2">
        <v>0</v>
      </c>
      <c r="F6" s="2">
        <v>0</v>
      </c>
      <c r="G6" s="2">
        <v>50</v>
      </c>
      <c r="H6" s="2">
        <v>10</v>
      </c>
      <c r="I6" s="2">
        <v>25</v>
      </c>
    </row>
    <row r="7" spans="1:9" x14ac:dyDescent="0.3">
      <c r="A7" s="2"/>
      <c r="B7" s="2"/>
      <c r="C7" s="2" t="s">
        <v>9</v>
      </c>
      <c r="D7" s="2"/>
      <c r="E7" s="2">
        <v>150</v>
      </c>
      <c r="F7" s="2">
        <v>536.69000000000005</v>
      </c>
      <c r="G7" s="2">
        <v>300</v>
      </c>
      <c r="H7" s="2">
        <v>250</v>
      </c>
      <c r="I7" s="2">
        <v>250</v>
      </c>
    </row>
    <row r="8" spans="1:9" x14ac:dyDescent="0.3">
      <c r="A8" s="2"/>
      <c r="B8" s="2"/>
      <c r="C8" s="2" t="s">
        <v>10</v>
      </c>
      <c r="D8" s="2"/>
      <c r="E8" s="2">
        <v>0</v>
      </c>
      <c r="F8" s="2">
        <v>0</v>
      </c>
      <c r="G8" s="2">
        <v>300</v>
      </c>
      <c r="H8" s="2">
        <v>180</v>
      </c>
      <c r="I8" s="13">
        <v>300</v>
      </c>
    </row>
    <row r="9" spans="1:9" x14ac:dyDescent="0.3">
      <c r="A9" s="2"/>
      <c r="B9" s="2"/>
      <c r="C9" s="2" t="s">
        <v>11</v>
      </c>
      <c r="D9" s="2"/>
      <c r="E9" s="2">
        <v>0</v>
      </c>
      <c r="F9" s="2">
        <v>35.86</v>
      </c>
      <c r="G9" s="2">
        <v>100</v>
      </c>
      <c r="H9" s="2">
        <v>227</v>
      </c>
      <c r="I9" s="2">
        <v>100</v>
      </c>
    </row>
    <row r="10" spans="1:9" x14ac:dyDescent="0.3">
      <c r="A10" s="2"/>
      <c r="B10" s="2"/>
      <c r="C10" s="2" t="s">
        <v>12</v>
      </c>
      <c r="D10" s="2"/>
      <c r="E10" s="2"/>
      <c r="F10" s="2">
        <v>336</v>
      </c>
      <c r="G10" s="2">
        <v>200</v>
      </c>
      <c r="H10" s="2">
        <v>200</v>
      </c>
      <c r="I10" s="2">
        <v>250</v>
      </c>
    </row>
    <row r="11" spans="1:9" x14ac:dyDescent="0.3">
      <c r="A11" s="2"/>
      <c r="B11" s="2"/>
      <c r="C11" s="2" t="s">
        <v>84</v>
      </c>
      <c r="D11" s="2"/>
      <c r="E11" s="2">
        <v>100</v>
      </c>
      <c r="F11" s="2">
        <v>54</v>
      </c>
      <c r="G11" s="2">
        <v>105</v>
      </c>
      <c r="H11" s="2">
        <v>220</v>
      </c>
      <c r="I11" s="2">
        <v>250</v>
      </c>
    </row>
    <row r="12" spans="1:9" x14ac:dyDescent="0.3">
      <c r="A12" s="2"/>
      <c r="B12" s="2"/>
      <c r="C12" s="2" t="s">
        <v>16</v>
      </c>
      <c r="D12" s="2"/>
      <c r="E12" s="2">
        <v>600</v>
      </c>
      <c r="F12" s="2">
        <v>179.26</v>
      </c>
      <c r="G12" s="2">
        <v>600</v>
      </c>
      <c r="H12" s="2">
        <v>450</v>
      </c>
      <c r="I12" s="2">
        <v>500</v>
      </c>
    </row>
    <row r="13" spans="1:9" x14ac:dyDescent="0.3">
      <c r="A13" s="2">
        <v>200</v>
      </c>
      <c r="B13" s="2" t="s">
        <v>17</v>
      </c>
      <c r="C13" s="2" t="s">
        <v>18</v>
      </c>
      <c r="D13" s="2"/>
      <c r="E13" s="2">
        <v>192</v>
      </c>
      <c r="F13" s="2">
        <v>177.4</v>
      </c>
      <c r="G13" s="2">
        <v>200</v>
      </c>
      <c r="H13" s="2">
        <v>200</v>
      </c>
      <c r="I13" s="2">
        <v>200</v>
      </c>
    </row>
    <row r="14" spans="1:9" x14ac:dyDescent="0.3">
      <c r="A14" s="2"/>
      <c r="B14" s="2"/>
      <c r="C14" s="2" t="s">
        <v>19</v>
      </c>
      <c r="D14" s="2"/>
      <c r="E14" s="2">
        <v>3438</v>
      </c>
      <c r="F14" s="2">
        <v>4906.13</v>
      </c>
      <c r="G14" s="2">
        <v>6500</v>
      </c>
      <c r="H14" s="2">
        <v>6000</v>
      </c>
      <c r="I14" s="2">
        <v>6000</v>
      </c>
    </row>
    <row r="15" spans="1:9" x14ac:dyDescent="0.3">
      <c r="A15" s="2">
        <v>300</v>
      </c>
      <c r="B15" s="2" t="s">
        <v>20</v>
      </c>
      <c r="C15" s="2" t="s">
        <v>21</v>
      </c>
      <c r="D15" s="2" t="s">
        <v>22</v>
      </c>
      <c r="E15" s="2">
        <v>500</v>
      </c>
      <c r="F15" s="2">
        <v>239.99</v>
      </c>
      <c r="G15" s="2">
        <v>100</v>
      </c>
      <c r="H15" s="2">
        <v>104</v>
      </c>
      <c r="I15" s="2">
        <v>150</v>
      </c>
    </row>
    <row r="16" spans="1:9" s="11" customFormat="1" x14ac:dyDescent="0.3">
      <c r="A16" s="3"/>
      <c r="B16" s="3"/>
      <c r="C16" s="3" t="s">
        <v>64</v>
      </c>
      <c r="D16" s="3" t="s">
        <v>65</v>
      </c>
      <c r="E16" s="3">
        <v>0</v>
      </c>
      <c r="F16" s="3">
        <v>0</v>
      </c>
      <c r="G16" s="3">
        <v>0</v>
      </c>
      <c r="H16" s="3"/>
      <c r="I16" s="3">
        <v>200</v>
      </c>
    </row>
    <row r="17" spans="1:9" s="11" customFormat="1" x14ac:dyDescent="0.3">
      <c r="A17" s="3"/>
      <c r="B17" s="3"/>
      <c r="C17" s="3" t="s">
        <v>63</v>
      </c>
      <c r="D17" s="3"/>
      <c r="E17" s="3">
        <v>0</v>
      </c>
      <c r="F17" s="3">
        <v>0</v>
      </c>
      <c r="G17" s="3">
        <v>0</v>
      </c>
      <c r="H17" s="3"/>
      <c r="I17" s="3">
        <v>50</v>
      </c>
    </row>
    <row r="18" spans="1:9" x14ac:dyDescent="0.3">
      <c r="A18" s="2">
        <v>400</v>
      </c>
      <c r="B18" s="2" t="s">
        <v>23</v>
      </c>
      <c r="C18" s="2" t="s">
        <v>24</v>
      </c>
      <c r="D18" s="2" t="s">
        <v>25</v>
      </c>
      <c r="E18" s="2">
        <v>262</v>
      </c>
      <c r="F18" s="2">
        <v>109.2</v>
      </c>
      <c r="G18" s="2">
        <v>500</v>
      </c>
      <c r="H18" s="2">
        <v>1500</v>
      </c>
      <c r="I18" s="2">
        <v>1700</v>
      </c>
    </row>
    <row r="19" spans="1:9" x14ac:dyDescent="0.3">
      <c r="A19" s="2"/>
      <c r="B19" s="2"/>
      <c r="C19" s="2" t="s">
        <v>70</v>
      </c>
      <c r="D19" s="2" t="s">
        <v>71</v>
      </c>
      <c r="E19" s="2">
        <v>512</v>
      </c>
      <c r="F19" s="2">
        <v>14.4</v>
      </c>
      <c r="G19" s="2">
        <v>50</v>
      </c>
      <c r="H19" s="2">
        <v>50</v>
      </c>
      <c r="I19" s="2">
        <v>100</v>
      </c>
    </row>
    <row r="20" spans="1:9" x14ac:dyDescent="0.3">
      <c r="A20" s="2"/>
      <c r="B20" s="2"/>
      <c r="C20" s="2" t="s">
        <v>28</v>
      </c>
      <c r="D20" s="2"/>
      <c r="E20" s="2">
        <v>200</v>
      </c>
      <c r="F20" s="2">
        <v>374.22</v>
      </c>
      <c r="G20" s="2">
        <v>500</v>
      </c>
      <c r="H20" s="2">
        <v>500</v>
      </c>
      <c r="I20" s="2">
        <v>600</v>
      </c>
    </row>
    <row r="21" spans="1:9" x14ac:dyDescent="0.3">
      <c r="A21" s="2"/>
      <c r="B21" s="2"/>
      <c r="C21" s="2" t="s">
        <v>29</v>
      </c>
      <c r="D21" s="2" t="s">
        <v>30</v>
      </c>
      <c r="E21" s="2">
        <v>0</v>
      </c>
      <c r="F21" s="2">
        <v>0</v>
      </c>
      <c r="G21" s="2">
        <v>0</v>
      </c>
      <c r="H21" s="2">
        <v>0</v>
      </c>
      <c r="I21" s="2">
        <v>100</v>
      </c>
    </row>
    <row r="22" spans="1:9" x14ac:dyDescent="0.3">
      <c r="A22" s="2">
        <v>500</v>
      </c>
      <c r="B22" s="2" t="s">
        <v>31</v>
      </c>
      <c r="C22" s="2" t="s">
        <v>32</v>
      </c>
      <c r="D22" s="2"/>
      <c r="E22" s="2">
        <v>35</v>
      </c>
      <c r="F22" s="2">
        <v>68.95</v>
      </c>
      <c r="G22" s="2">
        <v>75</v>
      </c>
      <c r="H22" s="2">
        <v>75</v>
      </c>
      <c r="I22" s="2">
        <v>80</v>
      </c>
    </row>
    <row r="23" spans="1:9" x14ac:dyDescent="0.3">
      <c r="A23" s="2"/>
      <c r="B23" s="2"/>
      <c r="C23" s="2" t="s">
        <v>18</v>
      </c>
      <c r="D23" s="2"/>
      <c r="E23" s="2">
        <v>0</v>
      </c>
      <c r="F23" s="2">
        <v>642</v>
      </c>
      <c r="G23" s="2">
        <v>500</v>
      </c>
      <c r="H23" s="2">
        <v>500</v>
      </c>
      <c r="I23" s="2">
        <v>500</v>
      </c>
    </row>
    <row r="24" spans="1:9" x14ac:dyDescent="0.3">
      <c r="A24" s="2"/>
      <c r="B24" s="2"/>
      <c r="C24" s="2" t="s">
        <v>34</v>
      </c>
      <c r="D24" s="2" t="s">
        <v>33</v>
      </c>
      <c r="E24" s="2">
        <v>0</v>
      </c>
      <c r="F24" s="2">
        <v>0</v>
      </c>
      <c r="G24" s="2">
        <v>0</v>
      </c>
      <c r="H24" s="2">
        <v>500</v>
      </c>
      <c r="I24" s="2">
        <v>500</v>
      </c>
    </row>
    <row r="25" spans="1:9" x14ac:dyDescent="0.3">
      <c r="A25" s="2"/>
      <c r="B25" s="2"/>
      <c r="C25" s="2" t="s">
        <v>35</v>
      </c>
      <c r="D25" s="2" t="s">
        <v>36</v>
      </c>
      <c r="E25" s="2">
        <v>0</v>
      </c>
      <c r="F25" s="2">
        <v>0</v>
      </c>
      <c r="G25" s="2">
        <v>0</v>
      </c>
      <c r="H25" s="2">
        <v>0</v>
      </c>
      <c r="I25" s="2">
        <v>500</v>
      </c>
    </row>
    <row r="26" spans="1:9" x14ac:dyDescent="0.3">
      <c r="A26" s="2">
        <v>600</v>
      </c>
      <c r="B26" s="2" t="s">
        <v>37</v>
      </c>
      <c r="C26" s="2" t="s">
        <v>38</v>
      </c>
      <c r="D26" s="1"/>
      <c r="E26" s="1">
        <v>0</v>
      </c>
      <c r="F26" s="1">
        <v>5123.41</v>
      </c>
      <c r="G26" s="1">
        <v>9000</v>
      </c>
      <c r="H26" s="1">
        <v>7000</v>
      </c>
      <c r="I26" s="1">
        <v>10000</v>
      </c>
    </row>
    <row r="27" spans="1:9" x14ac:dyDescent="0.3">
      <c r="A27" s="2"/>
      <c r="B27" s="2"/>
      <c r="C27" s="2" t="s">
        <v>39</v>
      </c>
      <c r="D27" s="2"/>
      <c r="E27" s="2"/>
      <c r="F27" s="2"/>
      <c r="G27" s="2">
        <v>1800</v>
      </c>
      <c r="H27" s="2">
        <v>1800</v>
      </c>
      <c r="I27" s="2">
        <v>1800</v>
      </c>
    </row>
    <row r="28" spans="1:9" x14ac:dyDescent="0.3">
      <c r="A28" s="2"/>
      <c r="B28" s="2"/>
      <c r="C28" s="2" t="s">
        <v>40</v>
      </c>
      <c r="D28" s="2"/>
      <c r="E28" s="2"/>
      <c r="F28" s="2">
        <v>27.88</v>
      </c>
      <c r="G28" s="2">
        <v>300</v>
      </c>
      <c r="H28" s="2">
        <v>1500</v>
      </c>
      <c r="I28" s="2">
        <v>300</v>
      </c>
    </row>
    <row r="29" spans="1:9" x14ac:dyDescent="0.3">
      <c r="A29" s="2"/>
      <c r="B29" s="2"/>
      <c r="C29" s="2" t="s">
        <v>41</v>
      </c>
      <c r="D29" s="2"/>
      <c r="E29" s="2">
        <v>62</v>
      </c>
      <c r="F29" s="2">
        <v>64.209999999999994</v>
      </c>
      <c r="G29" s="2">
        <v>300</v>
      </c>
      <c r="H29" s="2">
        <v>200</v>
      </c>
      <c r="I29" s="2">
        <v>300</v>
      </c>
    </row>
    <row r="30" spans="1:9" x14ac:dyDescent="0.3">
      <c r="A30" s="2"/>
      <c r="B30" s="2"/>
      <c r="C30" s="2" t="s">
        <v>42</v>
      </c>
      <c r="D30" s="2"/>
      <c r="E30" s="2">
        <v>0</v>
      </c>
      <c r="F30" s="2"/>
      <c r="G30" s="2">
        <v>312</v>
      </c>
      <c r="H30" s="2">
        <v>312</v>
      </c>
      <c r="I30" s="2">
        <v>312</v>
      </c>
    </row>
    <row r="31" spans="1:9" x14ac:dyDescent="0.3">
      <c r="A31" s="2">
        <v>700</v>
      </c>
      <c r="B31" s="2" t="s">
        <v>43</v>
      </c>
      <c r="C31" s="2" t="s">
        <v>18</v>
      </c>
      <c r="D31" s="1"/>
      <c r="E31" s="1">
        <v>1000</v>
      </c>
      <c r="F31" s="1">
        <v>1093</v>
      </c>
      <c r="G31" s="1">
        <v>600</v>
      </c>
      <c r="H31" s="1">
        <v>600</v>
      </c>
      <c r="I31" s="1">
        <v>1000</v>
      </c>
    </row>
    <row r="32" spans="1:9" x14ac:dyDescent="0.3">
      <c r="A32" s="2"/>
      <c r="B32" s="2"/>
      <c r="C32" s="2" t="s">
        <v>44</v>
      </c>
      <c r="D32" s="1"/>
      <c r="E32" s="1">
        <v>0</v>
      </c>
      <c r="F32" s="1">
        <v>0</v>
      </c>
      <c r="G32" s="1">
        <v>500</v>
      </c>
      <c r="H32" s="1">
        <v>215</v>
      </c>
      <c r="I32" s="1">
        <v>500</v>
      </c>
    </row>
    <row r="33" spans="1:9" x14ac:dyDescent="0.3">
      <c r="A33" s="2"/>
      <c r="B33" s="2"/>
      <c r="C33" s="2" t="s">
        <v>45</v>
      </c>
      <c r="D33" s="1"/>
      <c r="E33" s="1">
        <v>0</v>
      </c>
      <c r="F33" s="1">
        <v>0</v>
      </c>
      <c r="G33" s="1">
        <v>500</v>
      </c>
      <c r="H33" s="1">
        <v>1400</v>
      </c>
      <c r="I33" s="1">
        <v>500</v>
      </c>
    </row>
    <row r="34" spans="1:9" x14ac:dyDescent="0.3">
      <c r="A34" s="2">
        <v>800</v>
      </c>
      <c r="B34" s="2" t="s">
        <v>46</v>
      </c>
      <c r="C34" s="2" t="s">
        <v>46</v>
      </c>
      <c r="D34" s="1"/>
      <c r="E34" s="1">
        <v>604</v>
      </c>
      <c r="F34" s="1">
        <v>1183.58</v>
      </c>
      <c r="G34" s="1">
        <v>1000</v>
      </c>
      <c r="H34" s="1">
        <v>1100</v>
      </c>
      <c r="I34" s="1">
        <v>1000</v>
      </c>
    </row>
    <row r="35" spans="1:9" x14ac:dyDescent="0.3">
      <c r="A35" s="2">
        <v>1000</v>
      </c>
      <c r="B35" s="2" t="s">
        <v>47</v>
      </c>
      <c r="C35" s="2" t="s">
        <v>48</v>
      </c>
      <c r="D35" s="1"/>
      <c r="E35" s="1">
        <v>0</v>
      </c>
      <c r="F35" s="1">
        <v>576</v>
      </c>
      <c r="G35" s="1">
        <v>1000</v>
      </c>
      <c r="H35" s="1">
        <v>3000</v>
      </c>
      <c r="I35" s="1">
        <v>1000</v>
      </c>
    </row>
    <row r="36" spans="1:9" x14ac:dyDescent="0.3">
      <c r="A36" s="2"/>
      <c r="B36" s="2"/>
      <c r="C36" s="2" t="s">
        <v>49</v>
      </c>
      <c r="D36" s="1"/>
      <c r="E36" s="1">
        <v>0</v>
      </c>
      <c r="F36" s="1">
        <v>6841.64</v>
      </c>
      <c r="G36" s="1">
        <v>6000</v>
      </c>
      <c r="H36" s="1">
        <v>6000</v>
      </c>
      <c r="I36" s="1">
        <v>6500</v>
      </c>
    </row>
    <row r="37" spans="1:9" x14ac:dyDescent="0.3">
      <c r="A37" s="2"/>
      <c r="B37" s="7" t="s">
        <v>98</v>
      </c>
      <c r="C37" s="2"/>
      <c r="D37" s="2"/>
      <c r="E37" s="2"/>
      <c r="F37" s="2"/>
      <c r="G37" s="2"/>
      <c r="H37" s="2"/>
      <c r="I37" s="7">
        <v>1000</v>
      </c>
    </row>
    <row r="38" spans="1:9" x14ac:dyDescent="0.3">
      <c r="A38" s="2"/>
      <c r="B38" s="7" t="s">
        <v>60</v>
      </c>
      <c r="C38" s="2"/>
      <c r="D38" s="2"/>
      <c r="E38" s="2"/>
      <c r="F38" s="2"/>
      <c r="G38" s="2"/>
      <c r="H38" s="2"/>
      <c r="I38" s="7">
        <v>200</v>
      </c>
    </row>
    <row r="39" spans="1:9" x14ac:dyDescent="0.3">
      <c r="A39" s="2"/>
      <c r="B39" s="7" t="s">
        <v>120</v>
      </c>
      <c r="C39" s="2"/>
      <c r="D39" s="2"/>
      <c r="E39" s="2"/>
      <c r="F39" s="2"/>
      <c r="G39" s="2"/>
      <c r="H39" s="2"/>
      <c r="I39" s="7">
        <v>200</v>
      </c>
    </row>
    <row r="40" spans="1:9" x14ac:dyDescent="0.3">
      <c r="A40" s="2"/>
      <c r="B40" s="2"/>
      <c r="C40" s="2"/>
      <c r="D40" s="3"/>
      <c r="E40" s="3"/>
      <c r="F40" s="3">
        <f>SUM(F3:F36)</f>
        <v>24624</v>
      </c>
      <c r="G40" s="3">
        <f>SUM(G3:G36)</f>
        <v>35592</v>
      </c>
      <c r="H40" s="3">
        <f>SUM(H3:H37)</f>
        <v>37471.24</v>
      </c>
      <c r="I40" s="3">
        <f>SUM(I3:I39)</f>
        <v>41267</v>
      </c>
    </row>
  </sheetData>
  <pageMargins left="0.7" right="0.7" top="0.75" bottom="0.75" header="0.3" footer="0.3"/>
  <pageSetup paperSize="9" scale="78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30BF-0A39-45BD-B071-73DD66835885}">
  <sheetPr>
    <pageSetUpPr fitToPage="1"/>
  </sheetPr>
  <dimension ref="A1:L8"/>
  <sheetViews>
    <sheetView workbookViewId="0">
      <selection activeCell="P7" sqref="P7"/>
    </sheetView>
  </sheetViews>
  <sheetFormatPr defaultRowHeight="14.4" x14ac:dyDescent="0.3"/>
  <cols>
    <col min="1" max="1" width="21.6640625" customWidth="1"/>
    <col min="2" max="2" width="18.21875" customWidth="1"/>
    <col min="3" max="3" width="17.6640625" customWidth="1"/>
    <col min="4" max="4" width="12.33203125" customWidth="1"/>
    <col min="5" max="5" width="12.44140625" customWidth="1"/>
    <col min="6" max="6" width="16.21875" customWidth="1"/>
    <col min="7" max="7" width="15.5546875" customWidth="1"/>
    <col min="11" max="11" width="18.109375" customWidth="1"/>
  </cols>
  <sheetData>
    <row r="1" spans="1:12" x14ac:dyDescent="0.3">
      <c r="A1" s="1" t="s">
        <v>97</v>
      </c>
      <c r="B1" s="14">
        <v>45536</v>
      </c>
      <c r="C1" s="15" t="s">
        <v>103</v>
      </c>
      <c r="D1" s="1" t="s">
        <v>108</v>
      </c>
      <c r="E1" s="1" t="s">
        <v>107</v>
      </c>
      <c r="F1" s="1" t="s">
        <v>104</v>
      </c>
      <c r="G1" s="1" t="s">
        <v>105</v>
      </c>
    </row>
    <row r="2" spans="1:12" x14ac:dyDescent="0.3">
      <c r="A2" s="1" t="s">
        <v>98</v>
      </c>
      <c r="B2" s="15">
        <v>7562</v>
      </c>
      <c r="C2" s="16">
        <v>10000</v>
      </c>
      <c r="D2" s="17">
        <v>12500</v>
      </c>
      <c r="E2" s="17">
        <v>15000</v>
      </c>
      <c r="F2" s="17">
        <v>17550</v>
      </c>
      <c r="G2" s="17">
        <v>20000</v>
      </c>
      <c r="H2" t="s">
        <v>111</v>
      </c>
      <c r="L2" t="s">
        <v>106</v>
      </c>
    </row>
    <row r="3" spans="1:12" x14ac:dyDescent="0.3">
      <c r="A3" s="1" t="s">
        <v>99</v>
      </c>
      <c r="B3" s="15">
        <v>600</v>
      </c>
      <c r="C3" s="16">
        <v>800</v>
      </c>
      <c r="D3" s="17">
        <v>1000</v>
      </c>
      <c r="E3" s="17">
        <v>1200</v>
      </c>
      <c r="F3" s="17">
        <v>1400</v>
      </c>
      <c r="G3" s="17">
        <v>1600</v>
      </c>
    </row>
    <row r="4" spans="1:12" x14ac:dyDescent="0.3">
      <c r="A4" s="1" t="s">
        <v>100</v>
      </c>
      <c r="B4" s="15">
        <v>100</v>
      </c>
      <c r="C4" s="16">
        <v>200</v>
      </c>
      <c r="D4" s="17">
        <v>300</v>
      </c>
      <c r="E4" s="17">
        <v>400</v>
      </c>
      <c r="F4" s="17">
        <v>500</v>
      </c>
      <c r="G4" s="17">
        <v>600</v>
      </c>
    </row>
    <row r="5" spans="1:12" x14ac:dyDescent="0.3">
      <c r="A5" s="1" t="s">
        <v>101</v>
      </c>
      <c r="B5" s="15">
        <v>6614</v>
      </c>
      <c r="C5" s="15">
        <v>6614</v>
      </c>
      <c r="D5" s="1"/>
      <c r="E5" s="1"/>
      <c r="F5" s="1"/>
      <c r="G5" s="1"/>
      <c r="H5" t="s">
        <v>109</v>
      </c>
    </row>
    <row r="6" spans="1:12" x14ac:dyDescent="0.3">
      <c r="A6" s="1" t="s">
        <v>102</v>
      </c>
      <c r="B6" s="15">
        <v>571</v>
      </c>
      <c r="C6" s="15">
        <v>0</v>
      </c>
      <c r="D6" s="1"/>
      <c r="E6" s="1"/>
      <c r="F6" s="1"/>
      <c r="G6" s="1"/>
      <c r="H6" t="s">
        <v>110</v>
      </c>
    </row>
    <row r="7" spans="1:12" x14ac:dyDescent="0.3">
      <c r="A7" s="1"/>
      <c r="B7" s="1"/>
      <c r="C7" s="1"/>
      <c r="D7" s="1"/>
      <c r="E7" s="1"/>
      <c r="F7" s="1"/>
      <c r="G7" s="1"/>
    </row>
    <row r="8" spans="1:12" x14ac:dyDescent="0.3">
      <c r="A8" s="1"/>
      <c r="B8" s="1">
        <f>SUM(B2:B7)</f>
        <v>15447</v>
      </c>
      <c r="C8" s="1"/>
      <c r="D8" s="1"/>
      <c r="E8" s="1"/>
      <c r="F8" s="1"/>
      <c r="G8" s="1"/>
    </row>
  </sheetData>
  <pageMargins left="0.7" right="0.7" top="0.75" bottom="0.75" header="0.3" footer="0.3"/>
  <pageSetup paperSize="9" scale="78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FE70-C64A-4F30-A21F-40D88FF9236E}">
  <sheetPr>
    <pageSetUpPr fitToPage="1"/>
  </sheetPr>
  <dimension ref="A1:G38"/>
  <sheetViews>
    <sheetView topLeftCell="A8" zoomScale="94" workbookViewId="0">
      <selection activeCell="F8" sqref="F8"/>
    </sheetView>
  </sheetViews>
  <sheetFormatPr defaultRowHeight="14.4" x14ac:dyDescent="0.3"/>
  <cols>
    <col min="1" max="1" width="13.109375" customWidth="1"/>
    <col min="2" max="2" width="23.88671875" customWidth="1"/>
    <col min="3" max="3" width="25.21875" customWidth="1"/>
    <col min="4" max="4" width="41.109375" customWidth="1"/>
    <col min="5" max="5" width="51.33203125" customWidth="1"/>
    <col min="6" max="6" width="27.109375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13</v>
      </c>
    </row>
    <row r="2" spans="1:7" x14ac:dyDescent="0.3">
      <c r="A2" s="2">
        <v>100</v>
      </c>
      <c r="B2" s="2" t="s">
        <v>3</v>
      </c>
      <c r="C2" s="2" t="s">
        <v>4</v>
      </c>
      <c r="D2" s="2"/>
      <c r="E2" s="2"/>
      <c r="F2" s="6" t="s">
        <v>57</v>
      </c>
      <c r="G2">
        <v>1368</v>
      </c>
    </row>
    <row r="3" spans="1:7" x14ac:dyDescent="0.3">
      <c r="A3" s="2"/>
      <c r="B3" s="2"/>
      <c r="C3" s="2" t="s">
        <v>5</v>
      </c>
      <c r="D3" s="2"/>
      <c r="E3" s="2" t="s">
        <v>58</v>
      </c>
      <c r="F3" t="s">
        <v>112</v>
      </c>
      <c r="G3">
        <v>750</v>
      </c>
    </row>
    <row r="4" spans="1:7" x14ac:dyDescent="0.3">
      <c r="A4" s="2"/>
      <c r="B4" s="2"/>
      <c r="C4" s="2" t="s">
        <v>7</v>
      </c>
      <c r="D4" s="2" t="s">
        <v>15</v>
      </c>
      <c r="E4" s="2">
        <v>2000</v>
      </c>
    </row>
    <row r="5" spans="1:7" x14ac:dyDescent="0.3">
      <c r="A5" s="2"/>
      <c r="B5" s="2"/>
      <c r="C5" s="2" t="s">
        <v>8</v>
      </c>
      <c r="D5" s="2"/>
      <c r="E5" s="2">
        <v>25</v>
      </c>
      <c r="F5" t="s">
        <v>59</v>
      </c>
      <c r="G5">
        <v>25</v>
      </c>
    </row>
    <row r="6" spans="1:7" x14ac:dyDescent="0.3">
      <c r="A6" s="2"/>
      <c r="B6" s="2"/>
      <c r="C6" s="2" t="s">
        <v>9</v>
      </c>
      <c r="D6" s="2"/>
      <c r="E6" s="2">
        <v>200</v>
      </c>
      <c r="F6" t="s">
        <v>56</v>
      </c>
    </row>
    <row r="7" spans="1:7" x14ac:dyDescent="0.3">
      <c r="A7" s="2"/>
      <c r="B7" s="2"/>
      <c r="C7" s="2" t="s">
        <v>10</v>
      </c>
      <c r="D7" s="2"/>
      <c r="E7" s="2">
        <v>300</v>
      </c>
      <c r="F7" t="s">
        <v>55</v>
      </c>
    </row>
    <row r="8" spans="1:7" x14ac:dyDescent="0.3">
      <c r="A8" s="2"/>
      <c r="B8" s="2"/>
      <c r="C8" s="2" t="s">
        <v>11</v>
      </c>
      <c r="D8" s="2"/>
      <c r="E8" s="2">
        <v>100</v>
      </c>
    </row>
    <row r="9" spans="1:7" x14ac:dyDescent="0.3">
      <c r="A9" s="2"/>
      <c r="B9" s="2"/>
      <c r="C9" s="2" t="s">
        <v>12</v>
      </c>
      <c r="D9" s="2"/>
      <c r="E9" s="2" t="s">
        <v>26</v>
      </c>
    </row>
    <row r="10" spans="1:7" x14ac:dyDescent="0.3">
      <c r="A10" s="2"/>
      <c r="B10" s="2"/>
      <c r="C10" s="2" t="s">
        <v>14</v>
      </c>
      <c r="D10" s="2"/>
      <c r="E10" s="2">
        <v>160</v>
      </c>
      <c r="F10" t="s">
        <v>62</v>
      </c>
    </row>
    <row r="11" spans="1:7" x14ac:dyDescent="0.3">
      <c r="A11" s="2"/>
      <c r="B11" s="2"/>
      <c r="C11" s="2" t="s">
        <v>16</v>
      </c>
      <c r="D11" s="2"/>
      <c r="E11" s="2">
        <v>600</v>
      </c>
      <c r="F11" t="s">
        <v>54</v>
      </c>
    </row>
    <row r="12" spans="1:7" x14ac:dyDescent="0.3">
      <c r="A12" s="2"/>
      <c r="B12" s="2"/>
      <c r="C12" s="7" t="s">
        <v>60</v>
      </c>
      <c r="D12" s="2"/>
      <c r="E12" s="7">
        <v>200</v>
      </c>
      <c r="F12" s="8" t="s">
        <v>61</v>
      </c>
    </row>
    <row r="13" spans="1:7" x14ac:dyDescent="0.3">
      <c r="A13" s="2">
        <v>200</v>
      </c>
      <c r="B13" s="2" t="s">
        <v>17</v>
      </c>
      <c r="C13" s="2" t="s">
        <v>18</v>
      </c>
      <c r="D13" s="2"/>
      <c r="E13" s="2">
        <v>200</v>
      </c>
      <c r="F13" t="s">
        <v>55</v>
      </c>
    </row>
    <row r="14" spans="1:7" x14ac:dyDescent="0.3">
      <c r="A14" s="2"/>
      <c r="B14" s="2"/>
      <c r="C14" s="2" t="s">
        <v>19</v>
      </c>
      <c r="D14" s="2"/>
      <c r="E14" s="2">
        <v>6000</v>
      </c>
    </row>
    <row r="15" spans="1:7" x14ac:dyDescent="0.3">
      <c r="A15" s="2">
        <v>300</v>
      </c>
      <c r="B15" s="2" t="s">
        <v>20</v>
      </c>
      <c r="C15" s="2" t="s">
        <v>21</v>
      </c>
      <c r="D15" s="2" t="s">
        <v>22</v>
      </c>
      <c r="E15" s="2">
        <v>150</v>
      </c>
    </row>
    <row r="16" spans="1:7" x14ac:dyDescent="0.3">
      <c r="A16" s="2"/>
      <c r="B16" s="2"/>
      <c r="C16" s="2" t="s">
        <v>66</v>
      </c>
      <c r="D16" s="2" t="s">
        <v>65</v>
      </c>
      <c r="E16" s="2">
        <v>200</v>
      </c>
      <c r="F16" t="s">
        <v>67</v>
      </c>
    </row>
    <row r="17" spans="1:6" x14ac:dyDescent="0.3">
      <c r="A17" s="2"/>
      <c r="B17" s="2"/>
      <c r="C17" s="2" t="s">
        <v>63</v>
      </c>
      <c r="D17" s="2"/>
      <c r="E17" s="2">
        <v>50</v>
      </c>
      <c r="F17" t="s">
        <v>68</v>
      </c>
    </row>
    <row r="18" spans="1:6" x14ac:dyDescent="0.3">
      <c r="A18" s="2">
        <v>400</v>
      </c>
      <c r="B18" s="2" t="s">
        <v>23</v>
      </c>
      <c r="C18" s="2" t="s">
        <v>24</v>
      </c>
      <c r="D18" s="2" t="s">
        <v>25</v>
      </c>
      <c r="E18" s="2" t="s">
        <v>69</v>
      </c>
      <c r="F18" s="12" t="s">
        <v>114</v>
      </c>
    </row>
    <row r="19" spans="1:6" x14ac:dyDescent="0.3">
      <c r="A19" s="2"/>
      <c r="B19" s="2"/>
      <c r="C19" s="2" t="s">
        <v>27</v>
      </c>
      <c r="D19" s="2" t="s">
        <v>72</v>
      </c>
      <c r="E19" s="2">
        <v>100</v>
      </c>
    </row>
    <row r="20" spans="1:6" x14ac:dyDescent="0.3">
      <c r="A20" s="2"/>
      <c r="B20" s="2"/>
      <c r="C20" s="2" t="s">
        <v>28</v>
      </c>
      <c r="D20" s="2"/>
      <c r="E20" s="2">
        <v>600</v>
      </c>
      <c r="F20" t="s">
        <v>73</v>
      </c>
    </row>
    <row r="21" spans="1:6" x14ac:dyDescent="0.3">
      <c r="A21" s="2"/>
      <c r="B21" s="2"/>
      <c r="C21" s="2" t="s">
        <v>29</v>
      </c>
      <c r="D21" s="2" t="s">
        <v>30</v>
      </c>
      <c r="E21" s="2">
        <v>100</v>
      </c>
    </row>
    <row r="22" spans="1:6" x14ac:dyDescent="0.3">
      <c r="A22" s="2">
        <v>500</v>
      </c>
      <c r="B22" s="2" t="s">
        <v>31</v>
      </c>
      <c r="C22" s="2" t="s">
        <v>32</v>
      </c>
      <c r="D22" s="2"/>
      <c r="E22" s="2">
        <v>80</v>
      </c>
      <c r="F22" t="s">
        <v>74</v>
      </c>
    </row>
    <row r="23" spans="1:6" x14ac:dyDescent="0.3">
      <c r="A23" s="2"/>
      <c r="B23" s="2"/>
      <c r="C23" s="2" t="s">
        <v>18</v>
      </c>
      <c r="D23" s="2"/>
      <c r="E23" s="2">
        <v>500</v>
      </c>
    </row>
    <row r="24" spans="1:6" x14ac:dyDescent="0.3">
      <c r="A24" s="2"/>
      <c r="B24" s="2"/>
      <c r="C24" s="2" t="s">
        <v>34</v>
      </c>
      <c r="D24" s="2" t="s">
        <v>33</v>
      </c>
      <c r="E24" s="2">
        <v>500</v>
      </c>
    </row>
    <row r="25" spans="1:6" x14ac:dyDescent="0.3">
      <c r="A25" s="2"/>
      <c r="B25" s="2"/>
      <c r="C25" s="2" t="s">
        <v>35</v>
      </c>
      <c r="D25" s="2" t="s">
        <v>36</v>
      </c>
      <c r="E25" s="2">
        <v>500</v>
      </c>
    </row>
    <row r="26" spans="1:6" x14ac:dyDescent="0.3">
      <c r="A26" s="2">
        <v>600</v>
      </c>
      <c r="B26" s="2" t="s">
        <v>37</v>
      </c>
      <c r="C26" s="2" t="s">
        <v>38</v>
      </c>
      <c r="D26" s="1"/>
      <c r="E26" s="2" t="s">
        <v>75</v>
      </c>
      <c r="F26" s="12" t="s">
        <v>76</v>
      </c>
    </row>
    <row r="27" spans="1:6" x14ac:dyDescent="0.3">
      <c r="A27" s="2"/>
      <c r="B27" s="2"/>
      <c r="C27" s="2" t="s">
        <v>39</v>
      </c>
      <c r="D27" s="2"/>
      <c r="E27" s="2">
        <v>1800</v>
      </c>
      <c r="F27" t="s">
        <v>78</v>
      </c>
    </row>
    <row r="28" spans="1:6" x14ac:dyDescent="0.3">
      <c r="A28" s="2"/>
      <c r="B28" s="2"/>
      <c r="C28" s="2" t="s">
        <v>40</v>
      </c>
      <c r="D28" s="2"/>
      <c r="E28" s="2">
        <v>1000</v>
      </c>
    </row>
    <row r="29" spans="1:6" x14ac:dyDescent="0.3">
      <c r="A29" s="2"/>
      <c r="B29" s="2"/>
      <c r="C29" s="2" t="s">
        <v>41</v>
      </c>
      <c r="D29" s="2"/>
      <c r="E29" s="2">
        <v>300</v>
      </c>
      <c r="F29" t="s">
        <v>78</v>
      </c>
    </row>
    <row r="30" spans="1:6" x14ac:dyDescent="0.3">
      <c r="A30" s="2"/>
      <c r="B30" s="2"/>
      <c r="C30" s="2" t="s">
        <v>42</v>
      </c>
      <c r="D30" s="2"/>
      <c r="E30" s="2">
        <v>312</v>
      </c>
      <c r="F30" t="s">
        <v>77</v>
      </c>
    </row>
    <row r="31" spans="1:6" x14ac:dyDescent="0.3">
      <c r="A31" s="2">
        <v>700</v>
      </c>
      <c r="B31" s="2" t="s">
        <v>43</v>
      </c>
      <c r="C31" s="2" t="s">
        <v>18</v>
      </c>
      <c r="D31" s="1"/>
      <c r="E31" s="2">
        <v>1000</v>
      </c>
      <c r="F31" t="s">
        <v>79</v>
      </c>
    </row>
    <row r="32" spans="1:6" x14ac:dyDescent="0.3">
      <c r="A32" s="2"/>
      <c r="B32" s="2"/>
      <c r="C32" s="2" t="s">
        <v>44</v>
      </c>
      <c r="D32" s="1"/>
      <c r="E32" s="2">
        <v>500</v>
      </c>
      <c r="F32" t="s">
        <v>77</v>
      </c>
    </row>
    <row r="33" spans="1:6" x14ac:dyDescent="0.3">
      <c r="A33" s="2"/>
      <c r="B33" s="2"/>
      <c r="C33" s="2" t="s">
        <v>45</v>
      </c>
      <c r="D33" s="1"/>
      <c r="E33" s="2">
        <v>500</v>
      </c>
      <c r="F33" t="s">
        <v>80</v>
      </c>
    </row>
    <row r="34" spans="1:6" x14ac:dyDescent="0.3">
      <c r="A34" s="2">
        <v>800</v>
      </c>
      <c r="B34" s="2" t="s">
        <v>46</v>
      </c>
      <c r="C34" s="2" t="s">
        <v>46</v>
      </c>
      <c r="D34" s="1"/>
      <c r="E34" s="2">
        <v>1000</v>
      </c>
    </row>
    <row r="35" spans="1:6" x14ac:dyDescent="0.3">
      <c r="A35" s="2">
        <v>1000</v>
      </c>
      <c r="B35" s="2" t="s">
        <v>47</v>
      </c>
      <c r="C35" s="2" t="s">
        <v>48</v>
      </c>
      <c r="D35" s="1"/>
      <c r="E35" s="2">
        <v>1000</v>
      </c>
    </row>
    <row r="36" spans="1:6" x14ac:dyDescent="0.3">
      <c r="A36" s="2"/>
      <c r="B36" s="2"/>
      <c r="C36" s="2" t="s">
        <v>49</v>
      </c>
      <c r="D36" s="1"/>
      <c r="E36" s="2" t="s">
        <v>81</v>
      </c>
      <c r="F36" t="s">
        <v>82</v>
      </c>
    </row>
    <row r="37" spans="1:6" x14ac:dyDescent="0.3">
      <c r="A37" s="2"/>
      <c r="B37" s="2"/>
      <c r="C37" s="2" t="s">
        <v>113</v>
      </c>
      <c r="D37" s="2"/>
      <c r="E37" s="2">
        <v>1000</v>
      </c>
    </row>
    <row r="38" spans="1:6" x14ac:dyDescent="0.3">
      <c r="A38" s="2"/>
      <c r="B38" s="2"/>
      <c r="C38" s="2"/>
      <c r="D38" s="3" t="s">
        <v>96</v>
      </c>
      <c r="E38" s="2"/>
    </row>
  </sheetData>
  <pageMargins left="0.7" right="0.7" top="0.75" bottom="0.75" header="0.3" footer="0.3"/>
  <pageSetup paperSize="9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Overall</vt:lpstr>
      <vt:lpstr>INC</vt:lpstr>
      <vt:lpstr>EXP </vt:lpstr>
      <vt:lpstr>Bal</vt:lpstr>
      <vt:lpstr>logic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Northwold Clerk</dc:creator>
  <cp:lastModifiedBy>Northwold Clerk</cp:lastModifiedBy>
  <cp:lastPrinted>2024-11-01T07:59:20Z</cp:lastPrinted>
  <dcterms:created xsi:type="dcterms:W3CDTF">2024-08-28T13:28:01Z</dcterms:created>
  <dcterms:modified xsi:type="dcterms:W3CDTF">2024-11-01T08:01:31Z</dcterms:modified>
</cp:coreProperties>
</file>